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file\juntacompras\DATOS ABIERTOS PLCSP\"/>
    </mc:Choice>
  </mc:AlternateContent>
  <xr:revisionPtr revIDLastSave="0" documentId="13_ncr:1_{6D7133C2-DBAC-40BF-9B2F-EAB3BEA9442F}" xr6:coauthVersionLast="36" xr6:coauthVersionMax="36" xr10:uidLastSave="{00000000-0000-0000-0000-000000000000}"/>
  <bookViews>
    <workbookView xWindow="0" yWindow="0" windowWidth="19200" windowHeight="7515" xr2:uid="{3CE581CC-5267-4631-9E29-52C7ECE003B4}"/>
  </bookViews>
  <sheets>
    <sheet name="Datos estadísticos 201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3" i="2"/>
  <c r="E7" i="2"/>
  <c r="D7" i="2"/>
  <c r="C7" i="2"/>
  <c r="F6" i="2"/>
  <c r="E6" i="2"/>
  <c r="D6" i="2"/>
  <c r="C6" i="2"/>
  <c r="F5" i="2"/>
  <c r="F4" i="2"/>
  <c r="F3" i="2"/>
</calcChain>
</file>

<file path=xl/sharedStrings.xml><?xml version="1.0" encoding="utf-8"?>
<sst xmlns="http://schemas.openxmlformats.org/spreadsheetml/2006/main" count="11" uniqueCount="10">
  <si>
    <t>Abierto</t>
  </si>
  <si>
    <t>Abierto Simplificado</t>
  </si>
  <si>
    <t>Suministros</t>
  </si>
  <si>
    <t>Obras</t>
  </si>
  <si>
    <t>Servicios</t>
  </si>
  <si>
    <t>Total</t>
  </si>
  <si>
    <t>Menores</t>
  </si>
  <si>
    <t>% por tipología</t>
  </si>
  <si>
    <t>% por procedimiento</t>
  </si>
  <si>
    <t>DATOS ESTADÍSTICOS ADJUDICACIONES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</si>
</sst>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1" xfId="1" applyFont="1" applyBorder="1"/>
    <xf numFmtId="2" fontId="2" fillId="0" borderId="2" xfId="0" applyNumberFormat="1" applyFont="1" applyBorder="1"/>
    <xf numFmtId="2" fontId="2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44" fontId="2" fillId="0" borderId="2" xfId="1" applyFont="1" applyFill="1" applyBorder="1"/>
    <xf numFmtId="44" fontId="2" fillId="0" borderId="1" xfId="1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por procedimiento %</a:t>
            </a:r>
          </a:p>
        </c:rich>
      </c:tx>
      <c:layout>
        <c:manualLayout>
          <c:xMode val="edge"/>
          <c:yMode val="edge"/>
          <c:x val="0.29579155730533685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DB-4A3D-862D-17650789B5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DB-4A3D-862D-17650789B5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ADB-4A3D-862D-17650789B5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2018'!$C$2:$E$2</c:f>
              <c:strCache>
                <c:ptCount val="3"/>
                <c:pt idx="0">
                  <c:v>Abierto</c:v>
                </c:pt>
                <c:pt idx="1">
                  <c:v>Abierto Simplificado</c:v>
                </c:pt>
                <c:pt idx="2">
                  <c:v>Menores</c:v>
                </c:pt>
              </c:strCache>
            </c:strRef>
          </c:cat>
          <c:val>
            <c:numRef>
              <c:f>'Datos estadísticos 2018'!$C$7:$E$7</c:f>
              <c:numCache>
                <c:formatCode>0.00</c:formatCode>
                <c:ptCount val="3"/>
                <c:pt idx="0">
                  <c:v>36.858962402816843</c:v>
                </c:pt>
                <c:pt idx="1">
                  <c:v>31.561431101337302</c:v>
                </c:pt>
                <c:pt idx="2">
                  <c:v>31.579606495845844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F1C-ABE1-7536BA27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por tipología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5B-4A69-92F4-C3895397E2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5B-4A69-92F4-C3895397E2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5B-4A69-92F4-C3895397E2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estadísticos 2018'!$B$3:$B$5</c:f>
              <c:strCache>
                <c:ptCount val="3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</c:strCache>
            </c:strRef>
          </c:cat>
          <c:val>
            <c:numRef>
              <c:f>'Datos estadísticos 2018'!$G$3:$G$5</c:f>
              <c:numCache>
                <c:formatCode>0.00</c:formatCode>
                <c:ptCount val="3"/>
                <c:pt idx="0">
                  <c:v>1.9971280355558336</c:v>
                </c:pt>
                <c:pt idx="1">
                  <c:v>61.231002989420531</c:v>
                </c:pt>
                <c:pt idx="2">
                  <c:v>36.771868975023622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C-4231-8D2E-70318523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</xdr:row>
      <xdr:rowOff>52387</xdr:rowOff>
    </xdr:from>
    <xdr:to>
      <xdr:col>5</xdr:col>
      <xdr:colOff>819150</xdr:colOff>
      <xdr:row>22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B5DF14-D504-4BD2-97A1-ECBAF183D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633412</xdr:colOff>
      <xdr:row>22</xdr:row>
      <xdr:rowOff>138112</xdr:rowOff>
    </xdr:from>
    <xdr:to>
      <xdr:col>5</xdr:col>
      <xdr:colOff>842962</xdr:colOff>
      <xdr:row>37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211BD4-E78F-4350-9F7D-81AFD588C7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108EC-9CD9-49A4-B5A4-FCDA59F960C0}">
  <sheetPr>
    <pageSetUpPr fitToPage="1"/>
  </sheetPr>
  <dimension ref="B1:G7"/>
  <sheetViews>
    <sheetView showGridLines="0" tabSelected="1" workbookViewId="0">
      <selection activeCell="H20" sqref="H20"/>
    </sheetView>
  </sheetViews>
  <sheetFormatPr baseColWidth="10" defaultRowHeight="15" x14ac:dyDescent="0.25"/>
  <cols>
    <col min="2" max="2" width="24.140625" bestFit="1" customWidth="1"/>
    <col min="3" max="3" width="16.7109375" customWidth="1"/>
    <col min="4" max="4" width="23.7109375" bestFit="1" customWidth="1"/>
    <col min="5" max="5" width="15.42578125" bestFit="1" customWidth="1"/>
    <col min="6" max="6" width="17.5703125" bestFit="1" customWidth="1"/>
    <col min="7" max="7" width="18" customWidth="1"/>
  </cols>
  <sheetData>
    <row r="1" spans="2:7" ht="18" x14ac:dyDescent="0.35">
      <c r="C1" s="10" t="s">
        <v>9</v>
      </c>
      <c r="D1" s="11"/>
      <c r="E1" s="11"/>
      <c r="F1" s="11"/>
      <c r="G1" s="12"/>
    </row>
    <row r="2" spans="2:7" ht="18" x14ac:dyDescent="0.35">
      <c r="B2" s="5"/>
      <c r="C2" s="6" t="s">
        <v>0</v>
      </c>
      <c r="D2" s="6" t="s">
        <v>1</v>
      </c>
      <c r="E2" s="6" t="s">
        <v>6</v>
      </c>
      <c r="F2" s="6" t="s">
        <v>5</v>
      </c>
      <c r="G2" s="7" t="s">
        <v>7</v>
      </c>
    </row>
    <row r="3" spans="2:7" ht="18" x14ac:dyDescent="0.35">
      <c r="B3" s="6" t="s">
        <v>3</v>
      </c>
      <c r="C3" s="8"/>
      <c r="D3" s="9"/>
      <c r="E3" s="9">
        <v>21388.31</v>
      </c>
      <c r="F3" s="2">
        <f>SUM(C3:E3)</f>
        <v>21388.31</v>
      </c>
      <c r="G3" s="3">
        <f>F3*100/$F$6</f>
        <v>1.9971280355558336</v>
      </c>
    </row>
    <row r="4" spans="2:7" ht="18" x14ac:dyDescent="0.35">
      <c r="B4" s="6" t="s">
        <v>4</v>
      </c>
      <c r="C4" s="8">
        <v>351324.5</v>
      </c>
      <c r="D4" s="9">
        <v>75876.490000000005</v>
      </c>
      <c r="E4" s="9">
        <v>228554.5</v>
      </c>
      <c r="F4" s="2">
        <f>SUM(C4:E4)</f>
        <v>655755.49</v>
      </c>
      <c r="G4" s="3">
        <f t="shared" ref="G4:G5" si="0">F4*100/$F$6</f>
        <v>61.231002989420531</v>
      </c>
    </row>
    <row r="5" spans="2:7" ht="18" x14ac:dyDescent="0.35">
      <c r="B5" s="6" t="s">
        <v>2</v>
      </c>
      <c r="C5" s="8">
        <v>43417.8</v>
      </c>
      <c r="D5" s="9">
        <v>262131.72</v>
      </c>
      <c r="E5" s="9">
        <v>88260.05</v>
      </c>
      <c r="F5" s="2">
        <f>SUM(C5:E5)</f>
        <v>393809.57</v>
      </c>
      <c r="G5" s="3">
        <f t="shared" si="0"/>
        <v>36.771868975023622</v>
      </c>
    </row>
    <row r="6" spans="2:7" ht="18" x14ac:dyDescent="0.35">
      <c r="B6" s="6" t="s">
        <v>5</v>
      </c>
      <c r="C6" s="8">
        <f>SUM(C3:C5)</f>
        <v>394742.3</v>
      </c>
      <c r="D6" s="9">
        <f>SUM(D3:D5)</f>
        <v>338008.21</v>
      </c>
      <c r="E6" s="9">
        <f>SUM(E3:E5)</f>
        <v>338202.86</v>
      </c>
      <c r="F6" s="2">
        <f>SUM(F3:F5)</f>
        <v>1070953.3700000001</v>
      </c>
      <c r="G6" s="1"/>
    </row>
    <row r="7" spans="2:7" ht="18" x14ac:dyDescent="0.35">
      <c r="B7" s="6" t="s">
        <v>8</v>
      </c>
      <c r="C7" s="4">
        <f>C6*100/$F$6</f>
        <v>36.858962402816843</v>
      </c>
      <c r="D7" s="4">
        <f>D6*100/$F$6</f>
        <v>31.561431101337302</v>
      </c>
      <c r="E7" s="4">
        <f>E6*100/$F$6</f>
        <v>31.579606495845844</v>
      </c>
      <c r="F7" s="1"/>
      <c r="G7" s="1"/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piloto</cp:lastModifiedBy>
  <cp:lastPrinted>2022-04-04T15:27:55Z</cp:lastPrinted>
  <dcterms:created xsi:type="dcterms:W3CDTF">2022-02-22T03:00:21Z</dcterms:created>
  <dcterms:modified xsi:type="dcterms:W3CDTF">2022-04-13T12:10:45Z</dcterms:modified>
</cp:coreProperties>
</file>