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file\juntacompras\DATOS ABIERTOS PLACSP\"/>
    </mc:Choice>
  </mc:AlternateContent>
  <xr:revisionPtr revIDLastSave="0" documentId="13_ncr:1_{60BFA783-F7C6-48F8-86FD-A94405801FA2}" xr6:coauthVersionLast="36" xr6:coauthVersionMax="36" xr10:uidLastSave="{00000000-0000-0000-0000-000000000000}"/>
  <bookViews>
    <workbookView xWindow="0" yWindow="0" windowWidth="21570" windowHeight="7680" xr2:uid="{96D2B1AD-36F0-47D2-80C3-29659438C8D3}"/>
  </bookViews>
  <sheets>
    <sheet name="Datos estadísticos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5" i="1" l="1"/>
  <c r="F6" i="1" l="1"/>
  <c r="D6" i="1"/>
  <c r="C6" i="1"/>
  <c r="G3" i="1" l="1"/>
  <c r="G4" i="1"/>
  <c r="G6" i="1" l="1"/>
  <c r="C7" i="1" l="1"/>
  <c r="E7" i="1"/>
  <c r="D7" i="1"/>
  <c r="F7" i="1"/>
  <c r="H5" i="1"/>
  <c r="H4" i="1"/>
  <c r="H3" i="1"/>
</calcChain>
</file>

<file path=xl/sharedStrings.xml><?xml version="1.0" encoding="utf-8"?>
<sst xmlns="http://schemas.openxmlformats.org/spreadsheetml/2006/main" count="12" uniqueCount="11">
  <si>
    <t>Abierto</t>
  </si>
  <si>
    <t>Abierto Simplificado</t>
  </si>
  <si>
    <t>Menores</t>
  </si>
  <si>
    <t>Total</t>
  </si>
  <si>
    <t>% por tipología</t>
  </si>
  <si>
    <t>Obras</t>
  </si>
  <si>
    <t>Servicios</t>
  </si>
  <si>
    <t>Suministros</t>
  </si>
  <si>
    <t>% por procedimiento</t>
  </si>
  <si>
    <t>Negociado sin publicidad</t>
  </si>
  <si>
    <t>DATOS ESTADÍSTICOS ADJUDICACIONES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</si>
</sst>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2" xfId="1" applyFont="1" applyBorder="1"/>
    <xf numFmtId="44" fontId="2" fillId="0" borderId="1" xfId="1" applyFont="1" applyBorder="1"/>
    <xf numFmtId="2" fontId="2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2" fontId="2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por procedimiento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16C-42B7-B772-423C0DB61D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16C-42B7-B772-423C0DB61D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16C-42B7-B772-423C0DB61D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228-47F6-9E0D-626C384357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2022'!$C$2:$F$2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Negociado sin publicidad</c:v>
                </c:pt>
                <c:pt idx="3">
                  <c:v>Menores</c:v>
                </c:pt>
              </c:strCache>
            </c:strRef>
          </c:cat>
          <c:val>
            <c:numRef>
              <c:f>'Datos estadísticos 2022'!$C$7:$F$7</c:f>
              <c:numCache>
                <c:formatCode>0.00</c:formatCode>
                <c:ptCount val="4"/>
                <c:pt idx="0">
                  <c:v>35.416936209896861</c:v>
                </c:pt>
                <c:pt idx="1">
                  <c:v>11.356887471422503</c:v>
                </c:pt>
                <c:pt idx="2">
                  <c:v>16.776022204273961</c:v>
                </c:pt>
                <c:pt idx="3">
                  <c:v>36.450154114406665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C-4677-80D2-4C55AA2DCE7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por tipología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CE-45C6-918C-F258BD3B17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CE-45C6-918C-F258BD3B17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DCE-45C6-918C-F258BD3B17DD}"/>
              </c:ext>
            </c:extLst>
          </c:dPt>
          <c:dLbls>
            <c:dLbl>
              <c:idx val="0"/>
              <c:layout>
                <c:manualLayout>
                  <c:x val="0.10178787732999769"/>
                  <c:y val="-2.48880869058034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CE-45C6-918C-F258BD3B17DD}"/>
                </c:ext>
              </c:extLst>
            </c:dLbl>
            <c:dLbl>
              <c:idx val="2"/>
              <c:layout>
                <c:manualLayout>
                  <c:x val="8.888176147024392E-3"/>
                  <c:y val="-1.91010498687664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CE-45C6-918C-F258BD3B17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2022'!$B$3:$B$5</c:f>
              <c:strCache>
                <c:ptCount val="3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</c:strCache>
            </c:strRef>
          </c:cat>
          <c:val>
            <c:numRef>
              <c:f>'Datos estadísticos 2022'!$H$3:$H$5</c:f>
              <c:numCache>
                <c:formatCode>0.00</c:formatCode>
                <c:ptCount val="3"/>
                <c:pt idx="0">
                  <c:v>8.3306896216714055</c:v>
                </c:pt>
                <c:pt idx="1">
                  <c:v>48.39246082394871</c:v>
                </c:pt>
                <c:pt idx="2">
                  <c:v>43.276849554379872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7-4203-B1EA-9D656B43A98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185737</xdr:rowOff>
    </xdr:from>
    <xdr:to>
      <xdr:col>6</xdr:col>
      <xdr:colOff>838200</xdr:colOff>
      <xdr:row>22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C39F6E-BF65-4BB1-A0E6-D496FB394B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561975</xdr:colOff>
      <xdr:row>22</xdr:row>
      <xdr:rowOff>138112</xdr:rowOff>
    </xdr:from>
    <xdr:to>
      <xdr:col>6</xdr:col>
      <xdr:colOff>800100</xdr:colOff>
      <xdr:row>37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C394AA-63A4-499D-8ACB-679567D622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A95E-9F1E-4AFE-AD70-95DD443C785E}">
  <sheetPr>
    <pageSetUpPr fitToPage="1"/>
  </sheetPr>
  <dimension ref="B1:H7"/>
  <sheetViews>
    <sheetView showGridLines="0" tabSelected="1" workbookViewId="0">
      <selection activeCell="G6" sqref="G6"/>
    </sheetView>
  </sheetViews>
  <sheetFormatPr baseColWidth="10" defaultRowHeight="15" x14ac:dyDescent="0.25"/>
  <cols>
    <col min="2" max="2" width="24.140625" bestFit="1" customWidth="1"/>
    <col min="3" max="3" width="17.5703125" bestFit="1" customWidth="1"/>
    <col min="4" max="4" width="23.7109375" bestFit="1" customWidth="1"/>
    <col min="5" max="5" width="28.7109375" bestFit="1" customWidth="1"/>
    <col min="6" max="6" width="15.42578125" bestFit="1" customWidth="1"/>
    <col min="7" max="7" width="18.140625" customWidth="1"/>
    <col min="8" max="8" width="17.7109375" bestFit="1" customWidth="1"/>
  </cols>
  <sheetData>
    <row r="1" spans="2:8" ht="18" x14ac:dyDescent="0.35">
      <c r="C1" s="9" t="s">
        <v>10</v>
      </c>
      <c r="D1" s="10"/>
      <c r="E1" s="10"/>
      <c r="F1" s="10"/>
      <c r="G1" s="10"/>
      <c r="H1" s="11"/>
    </row>
    <row r="2" spans="2:8" ht="18" x14ac:dyDescent="0.35">
      <c r="B2" s="5"/>
      <c r="C2" s="6" t="s">
        <v>0</v>
      </c>
      <c r="D2" s="6" t="s">
        <v>1</v>
      </c>
      <c r="E2" s="6" t="s">
        <v>9</v>
      </c>
      <c r="F2" s="6" t="s">
        <v>2</v>
      </c>
      <c r="G2" s="6" t="s">
        <v>3</v>
      </c>
      <c r="H2" s="7" t="s">
        <v>4</v>
      </c>
    </row>
    <row r="3" spans="2:8" ht="18" x14ac:dyDescent="0.35">
      <c r="B3" s="6" t="s">
        <v>5</v>
      </c>
      <c r="C3" s="2"/>
      <c r="D3" s="3"/>
      <c r="E3" s="3"/>
      <c r="F3" s="3">
        <v>152614.67000000001</v>
      </c>
      <c r="G3" s="3">
        <f>SUM(C3:F3)</f>
        <v>152614.67000000001</v>
      </c>
      <c r="H3" s="8">
        <f>G3*100/$G$6</f>
        <v>8.3306896216714055</v>
      </c>
    </row>
    <row r="4" spans="2:8" ht="18" x14ac:dyDescent="0.35">
      <c r="B4" s="6" t="s">
        <v>6</v>
      </c>
      <c r="C4" s="2">
        <v>401112.3</v>
      </c>
      <c r="D4" s="3">
        <v>139302.24</v>
      </c>
      <c r="E4" s="3">
        <v>47040</v>
      </c>
      <c r="F4" s="3">
        <v>299074.64</v>
      </c>
      <c r="G4" s="3">
        <f>SUM(C4:F4)</f>
        <v>886529.18</v>
      </c>
      <c r="H4" s="8">
        <f t="shared" ref="H4:H5" si="0">G4*100/$G$6</f>
        <v>48.39246082394871</v>
      </c>
    </row>
    <row r="5" spans="2:8" ht="18" x14ac:dyDescent="0.35">
      <c r="B5" s="6" t="s">
        <v>7</v>
      </c>
      <c r="C5" s="2">
        <v>247710.82</v>
      </c>
      <c r="D5" s="3">
        <v>68751.08</v>
      </c>
      <c r="E5" s="3">
        <v>260289.55</v>
      </c>
      <c r="F5" s="3">
        <v>216061.92</v>
      </c>
      <c r="G5" s="3">
        <f>SUM(C5:F5)</f>
        <v>792813.37</v>
      </c>
      <c r="H5" s="8">
        <f t="shared" si="0"/>
        <v>43.276849554379872</v>
      </c>
    </row>
    <row r="6" spans="2:8" ht="18" x14ac:dyDescent="0.35">
      <c r="B6" s="6" t="s">
        <v>3</v>
      </c>
      <c r="C6" s="2">
        <f>SUM(C3:C5)</f>
        <v>648823.12</v>
      </c>
      <c r="D6" s="2">
        <f>SUM(D3:D5)</f>
        <v>208053.32</v>
      </c>
      <c r="E6" s="2">
        <f>SUM(E3:E5)</f>
        <v>307329.55</v>
      </c>
      <c r="F6" s="2">
        <f>SUM(F3:F5)</f>
        <v>667751.2300000001</v>
      </c>
      <c r="G6" s="3">
        <f>SUM(G3:G5)</f>
        <v>1831957.2200000002</v>
      </c>
      <c r="H6" s="1"/>
    </row>
    <row r="7" spans="2:8" ht="18" x14ac:dyDescent="0.35">
      <c r="B7" s="6" t="s">
        <v>8</v>
      </c>
      <c r="C7" s="4">
        <f>C6*100/$G$6</f>
        <v>35.416936209896861</v>
      </c>
      <c r="D7" s="4">
        <f>D6*100/$G$6</f>
        <v>11.356887471422503</v>
      </c>
      <c r="E7" s="4">
        <f>E6*100/$G$6</f>
        <v>16.776022204273961</v>
      </c>
      <c r="F7" s="4">
        <f>F6*100/$G$6</f>
        <v>36.450154114406665</v>
      </c>
      <c r="G7" s="1"/>
      <c r="H7" s="1"/>
    </row>
  </sheetData>
  <mergeCells count="1">
    <mergeCell ref="C1:H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piloto</dc:creator>
  <cp:lastModifiedBy>piloto</cp:lastModifiedBy>
  <cp:lastPrinted>2023-01-17T12:44:10Z</cp:lastPrinted>
  <dcterms:created xsi:type="dcterms:W3CDTF">2022-04-04T14:05:23Z</dcterms:created>
  <dcterms:modified xsi:type="dcterms:W3CDTF">2023-01-18T10:00:11Z</dcterms:modified>
</cp:coreProperties>
</file>